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8CA948F1-FF62-4C71-852A-D8A5C998DBA8}" xr6:coauthVersionLast="36" xr6:coauthVersionMax="47" xr10:uidLastSave="{00000000-0000-0000-0000-000000000000}"/>
  <bookViews>
    <workbookView xWindow="0" yWindow="0" windowWidth="23040" windowHeight="9060" xr2:uid="{B5240D6D-53AF-4D19-BA29-A257A12A6E9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G25" i="1"/>
  <c r="D25" i="1"/>
  <c r="F24" i="1"/>
  <c r="F26" i="1" s="1"/>
  <c r="E24" i="1"/>
  <c r="E26" i="1" s="1"/>
  <c r="C24" i="1"/>
  <c r="B24" i="1"/>
  <c r="B26" i="1" s="1"/>
  <c r="G22" i="1"/>
  <c r="D22" i="1"/>
  <c r="G21" i="1"/>
  <c r="D21" i="1"/>
  <c r="G20" i="1"/>
  <c r="D20" i="1"/>
  <c r="G19" i="1"/>
  <c r="D19" i="1"/>
  <c r="F18" i="1"/>
  <c r="E18" i="1"/>
  <c r="C18" i="1"/>
  <c r="B18" i="1"/>
  <c r="D18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G8" i="1" s="1"/>
  <c r="E8" i="1"/>
  <c r="C8" i="1"/>
  <c r="B8" i="1"/>
  <c r="D8" i="1" s="1"/>
  <c r="G26" i="1" l="1"/>
  <c r="D26" i="1"/>
  <c r="D24" i="1"/>
  <c r="G18" i="1"/>
  <c r="G24" i="1"/>
</calcChain>
</file>

<file path=xl/sharedStrings.xml><?xml version="1.0" encoding="utf-8"?>
<sst xmlns="http://schemas.openxmlformats.org/spreadsheetml/2006/main" count="35" uniqueCount="31">
  <si>
    <t>JUNTA RURAL DE AGUA POTABLE Y ALCANTARILLADO DE ANÁHUAC</t>
  </si>
  <si>
    <t>Estado Analítico de Ingresos</t>
  </si>
  <si>
    <t>Del 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</si>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</sst>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1470660</xdr:colOff>
      <xdr:row>29</xdr:row>
      <xdr:rowOff>53340</xdr:rowOff>
    </xdr:from>
    <xdr:to>
      <xdr:col>5</xdr:col>
      <xdr:colOff>597488</xdr:colOff>
      <xdr:row>32</xdr:row>
      <xdr:rowOff>92979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470660" y="669036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F16D-4429-4BAA-91BC-FFA0D24178DF}">
  <dimension ref="A1:G27"/>
  <sheetViews>
    <sheetView tabSelected="1" topLeftCell="A19" workbookViewId="0">
      <selection activeCell="A29" sqref="A29"/>
    </sheetView>
  </sheetViews>
  <sheetFormatPr baseColWidth="10" defaultRowHeight="14.4" x14ac:dyDescent="0.3"/>
  <cols>
    <col min="1" max="1" width="48" customWidth="1"/>
    <col min="5" max="5" width="12.5546875" customWidth="1"/>
    <col min="6" max="6" width="12.6640625" customWidth="1"/>
  </cols>
  <sheetData>
    <row r="1" spans="1:7" ht="15" thickBot="1" x14ac:dyDescent="0.35"/>
    <row r="2" spans="1:7" x14ac:dyDescent="0.3">
      <c r="A2" s="29" t="s">
        <v>0</v>
      </c>
      <c r="B2" s="30"/>
      <c r="C2" s="30"/>
      <c r="D2" s="30"/>
      <c r="E2" s="30"/>
      <c r="F2" s="30"/>
      <c r="G2" s="31"/>
    </row>
    <row r="3" spans="1:7" x14ac:dyDescent="0.3">
      <c r="A3" s="32" t="s">
        <v>1</v>
      </c>
      <c r="B3" s="33"/>
      <c r="C3" s="33"/>
      <c r="D3" s="33"/>
      <c r="E3" s="33"/>
      <c r="F3" s="33"/>
      <c r="G3" s="34"/>
    </row>
    <row r="4" spans="1:7" ht="15" thickBot="1" x14ac:dyDescent="0.35">
      <c r="A4" s="35" t="s">
        <v>2</v>
      </c>
      <c r="B4" s="36"/>
      <c r="C4" s="36"/>
      <c r="D4" s="36"/>
      <c r="E4" s="36"/>
      <c r="F4" s="36"/>
      <c r="G4" s="37"/>
    </row>
    <row r="5" spans="1:7" ht="15" thickBot="1" x14ac:dyDescent="0.35">
      <c r="A5" s="38" t="s">
        <v>3</v>
      </c>
      <c r="B5" s="41" t="s">
        <v>4</v>
      </c>
      <c r="C5" s="42"/>
      <c r="D5" s="42"/>
      <c r="E5" s="42"/>
      <c r="F5" s="42"/>
      <c r="G5" s="43" t="s">
        <v>5</v>
      </c>
    </row>
    <row r="6" spans="1:7" ht="36.6" thickBot="1" x14ac:dyDescent="0.35">
      <c r="A6" s="39"/>
      <c r="B6" s="1" t="s">
        <v>6</v>
      </c>
      <c r="C6" s="2" t="s">
        <v>7</v>
      </c>
      <c r="D6" s="3" t="s">
        <v>8</v>
      </c>
      <c r="E6" s="4" t="s">
        <v>9</v>
      </c>
      <c r="F6" s="1" t="s">
        <v>10</v>
      </c>
      <c r="G6" s="44"/>
    </row>
    <row r="7" spans="1:7" ht="15" thickBot="1" x14ac:dyDescent="0.35">
      <c r="A7" s="40"/>
      <c r="B7" s="1" t="s">
        <v>11</v>
      </c>
      <c r="C7" s="4" t="s">
        <v>12</v>
      </c>
      <c r="D7" s="1" t="s">
        <v>13</v>
      </c>
      <c r="E7" s="4" t="s">
        <v>14</v>
      </c>
      <c r="F7" s="1" t="s">
        <v>15</v>
      </c>
      <c r="G7" s="5" t="s">
        <v>16</v>
      </c>
    </row>
    <row r="8" spans="1:7" x14ac:dyDescent="0.3">
      <c r="A8" s="6" t="s">
        <v>17</v>
      </c>
      <c r="B8" s="14">
        <f>SUM(B9:B16)</f>
        <v>8422217</v>
      </c>
      <c r="C8" s="15">
        <f>SUM(C9:C16)</f>
        <v>0</v>
      </c>
      <c r="D8" s="14">
        <f t="shared" ref="D8:D16" si="0">B8+C8</f>
        <v>8422217</v>
      </c>
      <c r="E8" s="15">
        <f>SUM(E9:E16)</f>
        <v>10146674.390000001</v>
      </c>
      <c r="F8" s="14">
        <f>SUM(F9:F16)</f>
        <v>10146674.390000001</v>
      </c>
      <c r="G8" s="16">
        <f t="shared" ref="G8:G16" si="1">F8-B8</f>
        <v>1724457.3900000006</v>
      </c>
    </row>
    <row r="9" spans="1:7" x14ac:dyDescent="0.3">
      <c r="A9" s="7" t="s">
        <v>18</v>
      </c>
      <c r="B9" s="17">
        <v>0</v>
      </c>
      <c r="C9" s="18">
        <v>0</v>
      </c>
      <c r="D9" s="19">
        <f t="shared" si="0"/>
        <v>0</v>
      </c>
      <c r="E9" s="18">
        <v>0</v>
      </c>
      <c r="F9" s="17">
        <v>0</v>
      </c>
      <c r="G9" s="20">
        <f t="shared" si="1"/>
        <v>0</v>
      </c>
    </row>
    <row r="10" spans="1:7" x14ac:dyDescent="0.3">
      <c r="A10" s="8" t="s">
        <v>19</v>
      </c>
      <c r="B10" s="17">
        <v>0</v>
      </c>
      <c r="C10" s="18">
        <v>0</v>
      </c>
      <c r="D10" s="19">
        <f t="shared" si="0"/>
        <v>0</v>
      </c>
      <c r="E10" s="18">
        <v>0</v>
      </c>
      <c r="F10" s="17">
        <v>0</v>
      </c>
      <c r="G10" s="20">
        <f t="shared" si="1"/>
        <v>0</v>
      </c>
    </row>
    <row r="11" spans="1:7" x14ac:dyDescent="0.3">
      <c r="A11" s="7" t="s">
        <v>20</v>
      </c>
      <c r="B11" s="17">
        <v>0</v>
      </c>
      <c r="C11" s="18">
        <v>0</v>
      </c>
      <c r="D11" s="19">
        <f t="shared" si="0"/>
        <v>0</v>
      </c>
      <c r="E11" s="18">
        <v>0</v>
      </c>
      <c r="F11" s="17">
        <v>0</v>
      </c>
      <c r="G11" s="20">
        <f t="shared" si="1"/>
        <v>0</v>
      </c>
    </row>
    <row r="12" spans="1:7" x14ac:dyDescent="0.3">
      <c r="A12" s="7" t="s">
        <v>21</v>
      </c>
      <c r="B12" s="17">
        <v>0</v>
      </c>
      <c r="C12" s="18">
        <v>0</v>
      </c>
      <c r="D12" s="19">
        <f t="shared" si="0"/>
        <v>0</v>
      </c>
      <c r="E12" s="18">
        <v>0</v>
      </c>
      <c r="F12" s="17">
        <v>0</v>
      </c>
      <c r="G12" s="20">
        <f t="shared" si="1"/>
        <v>0</v>
      </c>
    </row>
    <row r="13" spans="1:7" x14ac:dyDescent="0.3">
      <c r="A13" s="9" t="s">
        <v>22</v>
      </c>
      <c r="B13" s="17">
        <v>8392070</v>
      </c>
      <c r="C13" s="18">
        <v>0</v>
      </c>
      <c r="D13" s="19">
        <f t="shared" si="0"/>
        <v>8392070</v>
      </c>
      <c r="E13" s="18">
        <v>10128469.07</v>
      </c>
      <c r="F13" s="17">
        <v>10128469.07</v>
      </c>
      <c r="G13" s="20">
        <f t="shared" si="1"/>
        <v>1736399.0700000003</v>
      </c>
    </row>
    <row r="14" spans="1:7" x14ac:dyDescent="0.3">
      <c r="A14" s="9" t="s">
        <v>23</v>
      </c>
      <c r="B14" s="17">
        <v>30147</v>
      </c>
      <c r="C14" s="18">
        <v>0</v>
      </c>
      <c r="D14" s="19">
        <f t="shared" si="0"/>
        <v>30147</v>
      </c>
      <c r="E14" s="18">
        <v>18205.32</v>
      </c>
      <c r="F14" s="17">
        <v>18205.32</v>
      </c>
      <c r="G14" s="20">
        <f t="shared" si="1"/>
        <v>-11941.68</v>
      </c>
    </row>
    <row r="15" spans="1:7" ht="34.200000000000003" x14ac:dyDescent="0.3">
      <c r="A15" s="7" t="s">
        <v>24</v>
      </c>
      <c r="B15" s="17">
        <v>0</v>
      </c>
      <c r="C15" s="18">
        <v>0</v>
      </c>
      <c r="D15" s="19">
        <f t="shared" si="0"/>
        <v>0</v>
      </c>
      <c r="E15" s="18">
        <v>0</v>
      </c>
      <c r="F15" s="17">
        <v>0</v>
      </c>
      <c r="G15" s="20">
        <f t="shared" si="1"/>
        <v>0</v>
      </c>
    </row>
    <row r="16" spans="1:7" ht="22.8" x14ac:dyDescent="0.3">
      <c r="A16" s="7" t="s">
        <v>25</v>
      </c>
      <c r="B16" s="17">
        <v>0</v>
      </c>
      <c r="C16" s="18">
        <v>0</v>
      </c>
      <c r="D16" s="19">
        <f t="shared" si="0"/>
        <v>0</v>
      </c>
      <c r="E16" s="18">
        <v>0</v>
      </c>
      <c r="F16" s="17">
        <v>0</v>
      </c>
      <c r="G16" s="20">
        <f t="shared" si="1"/>
        <v>0</v>
      </c>
    </row>
    <row r="17" spans="1:7" x14ac:dyDescent="0.3">
      <c r="A17" s="10"/>
      <c r="B17" s="19"/>
      <c r="C17" s="21"/>
      <c r="D17" s="19"/>
      <c r="E17" s="21"/>
      <c r="F17" s="19"/>
      <c r="G17" s="20"/>
    </row>
    <row r="18" spans="1:7" ht="48" x14ac:dyDescent="0.3">
      <c r="A18" s="11" t="s">
        <v>26</v>
      </c>
      <c r="B18" s="14">
        <f>SUM(B19:B22)</f>
        <v>1399996.52</v>
      </c>
      <c r="C18" s="15">
        <f>SUM(C19:C22)</f>
        <v>0</v>
      </c>
      <c r="D18" s="14">
        <f>B18+C18</f>
        <v>1399996.52</v>
      </c>
      <c r="E18" s="15">
        <f>SUM(E19:E22)</f>
        <v>817328.7</v>
      </c>
      <c r="F18" s="14">
        <f>SUM(F19:F22)</f>
        <v>817328.7</v>
      </c>
      <c r="G18" s="16">
        <f>F18-B18</f>
        <v>-582667.82000000007</v>
      </c>
    </row>
    <row r="19" spans="1:7" x14ac:dyDescent="0.3">
      <c r="A19" s="7" t="s">
        <v>19</v>
      </c>
      <c r="B19" s="17">
        <v>0</v>
      </c>
      <c r="C19" s="18">
        <v>0</v>
      </c>
      <c r="D19" s="19">
        <f>B19+C19</f>
        <v>0</v>
      </c>
      <c r="E19" s="18">
        <v>0</v>
      </c>
      <c r="F19" s="17">
        <v>0</v>
      </c>
      <c r="G19" s="20">
        <f>F19-B19</f>
        <v>0</v>
      </c>
    </row>
    <row r="20" spans="1:7" x14ac:dyDescent="0.3">
      <c r="A20" s="7" t="s">
        <v>22</v>
      </c>
      <c r="B20" s="17">
        <v>0</v>
      </c>
      <c r="C20" s="18">
        <v>0</v>
      </c>
      <c r="D20" s="19">
        <f>B20+C20</f>
        <v>0</v>
      </c>
      <c r="E20" s="18">
        <v>0</v>
      </c>
      <c r="F20" s="17">
        <v>0</v>
      </c>
      <c r="G20" s="20">
        <f>F20-B20</f>
        <v>0</v>
      </c>
    </row>
    <row r="21" spans="1:7" ht="22.8" x14ac:dyDescent="0.3">
      <c r="A21" s="7" t="s">
        <v>27</v>
      </c>
      <c r="B21" s="17">
        <v>933855.48</v>
      </c>
      <c r="C21" s="18">
        <v>0</v>
      </c>
      <c r="D21" s="19">
        <f>B21+C21</f>
        <v>933855.48</v>
      </c>
      <c r="E21" s="18">
        <v>453546.7</v>
      </c>
      <c r="F21" s="17">
        <v>453546.7</v>
      </c>
      <c r="G21" s="20">
        <f>F21-B21</f>
        <v>-480308.77999999997</v>
      </c>
    </row>
    <row r="22" spans="1:7" ht="22.8" x14ac:dyDescent="0.3">
      <c r="A22" s="7" t="s">
        <v>25</v>
      </c>
      <c r="B22" s="17">
        <v>466141.04</v>
      </c>
      <c r="C22" s="18">
        <v>0</v>
      </c>
      <c r="D22" s="19">
        <f>B22+C22</f>
        <v>466141.04</v>
      </c>
      <c r="E22" s="18">
        <v>363782</v>
      </c>
      <c r="F22" s="17">
        <v>363782</v>
      </c>
      <c r="G22" s="20">
        <f>F22-B22</f>
        <v>-102359.03999999998</v>
      </c>
    </row>
    <row r="23" spans="1:7" x14ac:dyDescent="0.3">
      <c r="A23" s="10"/>
      <c r="B23" s="19"/>
      <c r="C23" s="21"/>
      <c r="D23" s="19"/>
      <c r="E23" s="21"/>
      <c r="F23" s="19"/>
      <c r="G23" s="20"/>
    </row>
    <row r="24" spans="1:7" x14ac:dyDescent="0.3">
      <c r="A24" s="6" t="s">
        <v>28</v>
      </c>
      <c r="B24" s="14">
        <f>SUM(B25)</f>
        <v>0</v>
      </c>
      <c r="C24" s="15">
        <f>SUM(C25)</f>
        <v>0</v>
      </c>
      <c r="D24" s="14">
        <f>B24+C24</f>
        <v>0</v>
      </c>
      <c r="E24" s="15">
        <f>SUM(E25)</f>
        <v>0</v>
      </c>
      <c r="F24" s="14">
        <f>SUM(F25)</f>
        <v>0</v>
      </c>
      <c r="G24" s="16">
        <f>F24-B24</f>
        <v>0</v>
      </c>
    </row>
    <row r="25" spans="1:7" ht="15" thickBot="1" x14ac:dyDescent="0.35">
      <c r="A25" s="9" t="s">
        <v>28</v>
      </c>
      <c r="B25" s="17">
        <v>0</v>
      </c>
      <c r="C25" s="18">
        <v>0</v>
      </c>
      <c r="D25" s="19">
        <f>B25+C25</f>
        <v>0</v>
      </c>
      <c r="E25" s="18">
        <v>0</v>
      </c>
      <c r="F25" s="17">
        <v>0</v>
      </c>
      <c r="G25" s="20">
        <f>F25-B25</f>
        <v>0</v>
      </c>
    </row>
    <row r="26" spans="1:7" ht="15" thickBot="1" x14ac:dyDescent="0.35">
      <c r="A26" s="12" t="s">
        <v>29</v>
      </c>
      <c r="B26" s="22">
        <f>SUM(B24,B18,B8)</f>
        <v>9822213.5199999996</v>
      </c>
      <c r="C26" s="23">
        <f>SUM(C24,C18,C8)</f>
        <v>0</v>
      </c>
      <c r="D26" s="22">
        <f>SUM(C26,B26)</f>
        <v>9822213.5199999996</v>
      </c>
      <c r="E26" s="23">
        <f>SUM(E24,E18,E8)</f>
        <v>10964003.09</v>
      </c>
      <c r="F26" s="22">
        <f>SUM(F24,F18,F8)</f>
        <v>10964003.09</v>
      </c>
      <c r="G26" s="25">
        <f>SUM(F26-B26)</f>
        <v>1141789.5700000003</v>
      </c>
    </row>
    <row r="27" spans="1:7" ht="15" thickBot="1" x14ac:dyDescent="0.35">
      <c r="A27" s="13"/>
      <c r="B27" s="24"/>
      <c r="C27" s="24"/>
      <c r="D27" s="24"/>
      <c r="E27" s="27" t="s">
        <v>30</v>
      </c>
      <c r="F27" s="28"/>
      <c r="G27" s="26"/>
    </row>
  </sheetData>
  <mergeCells count="8">
    <mergeCell ref="G26:G27"/>
    <mergeCell ref="E27:F27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Financiera</dc:creator>
  <cp:lastModifiedBy>ANAHUAC</cp:lastModifiedBy>
  <cp:lastPrinted>2023-01-27T18:51:51Z</cp:lastPrinted>
  <dcterms:created xsi:type="dcterms:W3CDTF">2023-01-27T18:48:52Z</dcterms:created>
  <dcterms:modified xsi:type="dcterms:W3CDTF">2023-01-31T01:41:05Z</dcterms:modified>
</cp:coreProperties>
</file>